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chichtübergabe" sheetId="1" state="visible" r:id="rId1"/>
    <sheet xmlns:r="http://schemas.openxmlformats.org/officeDocument/2006/relationships" name="Übersicht" sheetId="2" state="visible" r:id="rId2"/>
  </sheets>
  <definedNames>
    <definedName name="_xlnm._FilterDatabase" localSheetId="0" hidden="1">'Schichtübergabe'!$A$3:$H$23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5">
    <font>
      <name val="Calibri"/>
      <family val="2"/>
      <color theme="1"/>
      <sz val="11"/>
      <scheme val="minor"/>
    </font>
    <font>
      <b val="1"/>
      <color rgb="002C3E50"/>
      <sz val="16"/>
    </font>
    <font>
      <b val="1"/>
      <color rgb="00FFFFFF"/>
      <sz val="11"/>
    </font>
    <font>
      <b val="1"/>
      <color rgb="002C3E50"/>
      <sz val="14"/>
    </font>
    <font>
      <b val="1"/>
      <color rgb="00FFFFFF"/>
      <sz val="10"/>
    </font>
  </fonts>
  <fills count="8">
    <fill>
      <patternFill/>
    </fill>
    <fill>
      <patternFill patternType="gray125"/>
    </fill>
    <fill>
      <patternFill patternType="solid">
        <fgColor rgb="002C3E50"/>
        <bgColor rgb="002C3E50"/>
      </patternFill>
    </fill>
    <fill>
      <patternFill patternType="solid">
        <fgColor rgb="00E8F4F8"/>
        <bgColor rgb="00E8F4F8"/>
      </patternFill>
    </fill>
    <fill>
      <patternFill patternType="solid">
        <fgColor rgb="00FFF4E6"/>
        <bgColor rgb="00FFF4E6"/>
      </patternFill>
    </fill>
    <fill>
      <patternFill patternType="solid">
        <fgColor rgb="0034495E"/>
        <bgColor rgb="0034495E"/>
      </patternFill>
    </fill>
    <fill>
      <patternFill patternType="solid">
        <fgColor rgb="00D5F4E6"/>
        <bgColor rgb="00D5F4E6"/>
      </patternFill>
    </fill>
    <fill>
      <patternFill patternType="solid">
        <fgColor rgb="00F8F9FA"/>
        <bgColor rgb="00F8F9FA"/>
      </patternFill>
    </fill>
  </fills>
  <borders count="2">
    <border>
      <left/>
      <right/>
      <top/>
      <bottom/>
      <diagonal/>
    </border>
    <border>
      <left style="thin">
        <color rgb="0095A5A6"/>
      </left>
      <right style="thin">
        <color rgb="0095A5A6"/>
      </right>
      <top style="thin">
        <color rgb="0095A5A6"/>
      </top>
      <bottom style="thin">
        <color rgb="0095A5A6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vertical="center" wrapText="1"/>
    </xf>
    <xf numFmtId="0" fontId="0" fillId="3" borderId="1" applyAlignment="1" pivotButton="0" quotePrefix="0" xfId="0">
      <alignment horizontal="center" vertical="center"/>
    </xf>
    <xf numFmtId="0" fontId="0" fillId="3" borderId="1" applyAlignment="1" pivotButton="0" quotePrefix="0" xfId="0">
      <alignment vertical="center" wrapText="1"/>
    </xf>
    <xf numFmtId="0" fontId="0" fillId="4" borderId="1" applyAlignment="1" pivotButton="0" quotePrefix="0" xfId="0">
      <alignment horizontal="center" vertical="center"/>
    </xf>
    <xf numFmtId="0" fontId="0" fillId="4" borderId="1" applyAlignment="1" pivotButton="0" quotePrefix="0" xfId="0">
      <alignment vertical="center" wrapText="1"/>
    </xf>
    <xf numFmtId="0" fontId="3" fillId="0" borderId="0" applyAlignment="1" pivotButton="0" quotePrefix="0" xfId="0">
      <alignment horizontal="center" vertical="center"/>
    </xf>
    <xf numFmtId="0" fontId="4" fillId="5" borderId="1" applyAlignment="1" pivotButton="0" quotePrefix="0" xfId="0">
      <alignment horizontal="center" vertical="center"/>
    </xf>
    <xf numFmtId="0" fontId="0" fillId="6" borderId="1" applyAlignment="1" pivotButton="0" quotePrefix="0" xfId="0">
      <alignment horizontal="center" vertical="center"/>
    </xf>
    <xf numFmtId="164" fontId="0" fillId="6" borderId="1" applyAlignment="1" pivotButton="0" quotePrefix="0" xfId="0">
      <alignment horizontal="center" vertical="center"/>
    </xf>
    <xf numFmtId="164" fontId="0" fillId="3" borderId="1" applyAlignment="1" pivotButton="0" quotePrefix="0" xfId="0">
      <alignment horizontal="center" vertical="center"/>
    </xf>
    <xf numFmtId="164" fontId="0" fillId="4" borderId="1" applyAlignment="1" pivotButton="0" quotePrefix="0" xfId="0">
      <alignment horizontal="center" vertical="center"/>
    </xf>
    <xf numFmtId="0" fontId="0" fillId="7" borderId="1" applyAlignment="1" pivotButton="0" quotePrefix="0" xfId="0">
      <alignment horizontal="center" vertical="center"/>
    </xf>
    <xf numFmtId="164" fontId="0" fillId="7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10" customWidth="1" min="2" max="2"/>
    <col width="15" customWidth="1" min="3" max="3"/>
    <col width="15" customWidth="1" min="4" max="4"/>
    <col width="20" customWidth="1" min="5" max="5"/>
    <col width="35" customWidth="1" min="6" max="6"/>
    <col width="15" customWidth="1" min="7" max="7"/>
    <col width="15" customWidth="1" min="8" max="8"/>
  </cols>
  <sheetData>
    <row r="1" ht="30" customHeight="1">
      <c r="A1" s="1" t="inlineStr">
        <is>
          <t>SCHICHTÜBERGABE PROTOKOLL</t>
        </is>
      </c>
    </row>
    <row r="3" ht="25" customHeight="1">
      <c r="A3" s="2" t="inlineStr">
        <is>
          <t>Datum</t>
        </is>
      </c>
      <c r="B3" s="2" t="inlineStr">
        <is>
          <t>Schicht</t>
        </is>
      </c>
      <c r="C3" s="2" t="inlineStr">
        <is>
          <t>Übergeben von</t>
        </is>
      </c>
      <c r="D3" s="2" t="inlineStr">
        <is>
          <t>Übernommen von</t>
        </is>
      </c>
      <c r="E3" s="2" t="inlineStr">
        <is>
          <t>Abteilung</t>
        </is>
      </c>
      <c r="F3" s="2" t="inlineStr">
        <is>
          <t>Besondere Vorkommnisse</t>
        </is>
      </c>
      <c r="G3" s="2" t="inlineStr">
        <is>
          <t>Status</t>
        </is>
      </c>
      <c r="H3" s="2" t="inlineStr">
        <is>
          <t>Unterschrift</t>
        </is>
      </c>
    </row>
    <row r="4" ht="35" customHeight="1">
      <c r="A4" s="3" t="inlineStr">
        <is>
          <t>17.11.2025</t>
        </is>
      </c>
      <c r="B4" s="3" t="inlineStr">
        <is>
          <t>Frühschicht</t>
        </is>
      </c>
      <c r="C4" s="4" t="inlineStr">
        <is>
          <t>Schmidt, Thomas</t>
        </is>
      </c>
      <c r="D4" s="4" t="inlineStr">
        <is>
          <t>Müller, Anna</t>
        </is>
      </c>
      <c r="E4" s="4" t="inlineStr">
        <is>
          <t>Produktion</t>
        </is>
      </c>
      <c r="F4" s="4" t="inlineStr">
        <is>
          <t>Maschine 3 hatte kurzen Stillstand (15 Min), Techniker informiert</t>
        </is>
      </c>
      <c r="G4" s="4" t="inlineStr">
        <is>
          <t>Erledigt</t>
        </is>
      </c>
      <c r="H4" s="4" t="inlineStr"/>
    </row>
    <row r="5" ht="35" customHeight="1">
      <c r="A5" s="3" t="inlineStr">
        <is>
          <t>18.11.2025</t>
        </is>
      </c>
      <c r="B5" s="3" t="inlineStr">
        <is>
          <t>Spätschicht</t>
        </is>
      </c>
      <c r="C5" s="4" t="inlineStr">
        <is>
          <t>Müller, Anna</t>
        </is>
      </c>
      <c r="D5" s="4" t="inlineStr">
        <is>
          <t>Weber, Michael</t>
        </is>
      </c>
      <c r="E5" s="4" t="inlineStr">
        <is>
          <t>Logistik</t>
        </is>
      </c>
      <c r="F5" s="4" t="inlineStr">
        <is>
          <t>Lieferung von Lieferant Schmidt GmbH verspätet angekommen</t>
        </is>
      </c>
      <c r="G5" s="4" t="inlineStr">
        <is>
          <t>Erledigt</t>
        </is>
      </c>
      <c r="H5" s="4" t="inlineStr"/>
    </row>
    <row r="6" ht="35" customHeight="1">
      <c r="A6" s="3" t="inlineStr">
        <is>
          <t>19.11.2025</t>
        </is>
      </c>
      <c r="B6" s="3" t="inlineStr">
        <is>
          <t>Nachtschicht</t>
        </is>
      </c>
      <c r="C6" s="4" t="inlineStr">
        <is>
          <t>Weber, Michael</t>
        </is>
      </c>
      <c r="D6" s="4" t="inlineStr">
        <is>
          <t>Meyer, Sarah</t>
        </is>
      </c>
      <c r="E6" s="4" t="inlineStr">
        <is>
          <t>Qualitätskontrolle</t>
        </is>
      </c>
      <c r="F6" s="4" t="inlineStr">
        <is>
          <t>Qualitätsprüfung Charge Q-2024-127 erfolgreich abgeschlossen</t>
        </is>
      </c>
      <c r="G6" s="4" t="inlineStr">
        <is>
          <t>Erledigt</t>
        </is>
      </c>
      <c r="H6" s="4" t="inlineStr"/>
    </row>
    <row r="7" ht="35" customHeight="1">
      <c r="A7" s="5" t="inlineStr">
        <is>
          <t>20.11.2025</t>
        </is>
      </c>
      <c r="B7" s="5" t="inlineStr">
        <is>
          <t>Frühschicht</t>
        </is>
      </c>
      <c r="C7" s="6" t="inlineStr">
        <is>
          <t>Meyer, Sarah</t>
        </is>
      </c>
      <c r="D7" s="6" t="inlineStr">
        <is>
          <t>Wagner, Peter</t>
        </is>
      </c>
      <c r="E7" s="6" t="inlineStr">
        <is>
          <t>Verpackung</t>
        </is>
      </c>
      <c r="F7" s="6" t="inlineStr">
        <is>
          <t>Mitarbeiter Schulz krank gemeldet, Ersatz organisiert</t>
        </is>
      </c>
      <c r="G7" s="6" t="inlineStr">
        <is>
          <t>In Bearbeitung</t>
        </is>
      </c>
      <c r="H7" s="6" t="inlineStr"/>
    </row>
    <row r="8" ht="35" customHeight="1">
      <c r="A8" s="3" t="inlineStr">
        <is>
          <t>21.11.2025</t>
        </is>
      </c>
      <c r="B8" s="3" t="inlineStr">
        <is>
          <t>Spätschicht</t>
        </is>
      </c>
      <c r="C8" s="4" t="inlineStr">
        <is>
          <t>Wagner, Peter</t>
        </is>
      </c>
      <c r="D8" s="4" t="inlineStr">
        <is>
          <t>Becker, Julia</t>
        </is>
      </c>
      <c r="E8" s="4" t="inlineStr">
        <is>
          <t>Produktion</t>
        </is>
      </c>
      <c r="F8" s="4" t="inlineStr">
        <is>
          <t>Produktionsziel um 5% überschritten, gute Teamleistung</t>
        </is>
      </c>
      <c r="G8" s="4" t="inlineStr">
        <is>
          <t>Erledigt</t>
        </is>
      </c>
      <c r="H8" s="4" t="inlineStr"/>
    </row>
    <row r="9" ht="35" customHeight="1">
      <c r="A9" s="3" t="inlineStr">
        <is>
          <t>22.11.2025</t>
        </is>
      </c>
      <c r="B9" s="3" t="inlineStr">
        <is>
          <t>Nachtschicht</t>
        </is>
      </c>
      <c r="C9" s="4" t="inlineStr">
        <is>
          <t>Becker, Julia</t>
        </is>
      </c>
      <c r="D9" s="4" t="inlineStr">
        <is>
          <t>Schulz, Martin</t>
        </is>
      </c>
      <c r="E9" s="4" t="inlineStr">
        <is>
          <t>Logistik</t>
        </is>
      </c>
      <c r="F9" s="4" t="inlineStr">
        <is>
          <t>Kleinere Reparatur an Förderband durchgeführt</t>
        </is>
      </c>
      <c r="G9" s="4" t="inlineStr">
        <is>
          <t>Erledigt</t>
        </is>
      </c>
      <c r="H9" s="4" t="inlineStr"/>
    </row>
    <row r="10" ht="35" customHeight="1">
      <c r="A10" s="7" t="inlineStr">
        <is>
          <t>23.11.2025</t>
        </is>
      </c>
      <c r="B10" s="7" t="inlineStr">
        <is>
          <t>Frühschicht</t>
        </is>
      </c>
      <c r="C10" s="8" t="inlineStr">
        <is>
          <t>Schulz, Martin</t>
        </is>
      </c>
      <c r="D10" s="8" t="inlineStr">
        <is>
          <t>Hoffmann, Lisa</t>
        </is>
      </c>
      <c r="E10" s="8" t="inlineStr">
        <is>
          <t>Qualitätskontrolle</t>
        </is>
      </c>
      <c r="F10" s="8" t="inlineStr">
        <is>
          <t>Neue Mitarbeiterin eingearbeitet, läuft gut</t>
        </is>
      </c>
      <c r="G10" s="8" t="inlineStr">
        <is>
          <t>Offen</t>
        </is>
      </c>
      <c r="H10" s="8" t="inlineStr"/>
    </row>
    <row r="11" ht="35" customHeight="1">
      <c r="A11" s="3" t="inlineStr">
        <is>
          <t>24.11.2025</t>
        </is>
      </c>
      <c r="B11" s="3" t="inlineStr">
        <is>
          <t>Spätschicht</t>
        </is>
      </c>
      <c r="C11" s="4" t="inlineStr">
        <is>
          <t>Hoffmann, Lisa</t>
        </is>
      </c>
      <c r="D11" s="4" t="inlineStr">
        <is>
          <t>Schmidt, Thomas</t>
        </is>
      </c>
      <c r="E11" s="4" t="inlineStr">
        <is>
          <t>Verpackung</t>
        </is>
      </c>
      <c r="F11" s="4" t="inlineStr">
        <is>
          <t>Inventur Rohstoffe durchgeführt, alles korrekt</t>
        </is>
      </c>
      <c r="G11" s="4" t="inlineStr">
        <is>
          <t>Erledigt</t>
        </is>
      </c>
      <c r="H11" s="4" t="inlineStr"/>
    </row>
    <row r="12" ht="35" customHeight="1">
      <c r="A12" s="3" t="inlineStr">
        <is>
          <t>25.11.2025</t>
        </is>
      </c>
      <c r="B12" s="3" t="inlineStr">
        <is>
          <t>Nachtschicht</t>
        </is>
      </c>
      <c r="C12" s="4" t="inlineStr">
        <is>
          <t>Schmidt, Thomas</t>
        </is>
      </c>
      <c r="D12" s="4" t="inlineStr">
        <is>
          <t>Müller, Anna</t>
        </is>
      </c>
      <c r="E12" s="4" t="inlineStr">
        <is>
          <t>Produktion</t>
        </is>
      </c>
      <c r="F12" s="4" t="inlineStr">
        <is>
          <t>Kundendringlichkeitsauftrag priorisiert und abgeschlossen</t>
        </is>
      </c>
      <c r="G12" s="4" t="inlineStr">
        <is>
          <t>Erledigt</t>
        </is>
      </c>
      <c r="H12" s="4" t="inlineStr"/>
    </row>
    <row r="13" ht="35" customHeight="1">
      <c r="A13" s="3" t="inlineStr">
        <is>
          <t>26.11.2025</t>
        </is>
      </c>
      <c r="B13" s="3" t="inlineStr">
        <is>
          <t>Frühschicht</t>
        </is>
      </c>
      <c r="C13" s="4" t="inlineStr">
        <is>
          <t>Müller, Anna</t>
        </is>
      </c>
      <c r="D13" s="4" t="inlineStr">
        <is>
          <t>Weber, Michael</t>
        </is>
      </c>
      <c r="E13" s="4" t="inlineStr">
        <is>
          <t>Logistik</t>
        </is>
      </c>
      <c r="F13" s="4" t="inlineStr">
        <is>
          <t>Wartung Klimaanlage durchgeführt, alles in Ordnung</t>
        </is>
      </c>
      <c r="G13" s="4" t="inlineStr">
        <is>
          <t>Erledigt</t>
        </is>
      </c>
      <c r="H13" s="4" t="inlineStr"/>
    </row>
    <row r="14" ht="35" customHeight="1">
      <c r="A14" s="3" t="inlineStr">
        <is>
          <t>27.11.2025</t>
        </is>
      </c>
      <c r="B14" s="3" t="inlineStr">
        <is>
          <t>Spätschicht</t>
        </is>
      </c>
      <c r="C14" s="4" t="inlineStr">
        <is>
          <t>Weber, Michael</t>
        </is>
      </c>
      <c r="D14" s="4" t="inlineStr">
        <is>
          <t>Meyer, Sarah</t>
        </is>
      </c>
      <c r="E14" s="4" t="inlineStr">
        <is>
          <t>Qualitätskontrolle</t>
        </is>
      </c>
      <c r="F14" s="4" t="inlineStr">
        <is>
          <t>Sicherheitsschulung für neue Mitarbeiter durchgeführt</t>
        </is>
      </c>
      <c r="G14" s="4" t="inlineStr">
        <is>
          <t>Erledigt</t>
        </is>
      </c>
      <c r="H14" s="4" t="inlineStr"/>
    </row>
    <row r="15" ht="35" customHeight="1">
      <c r="A15" s="5" t="inlineStr">
        <is>
          <t>28.11.2025</t>
        </is>
      </c>
      <c r="B15" s="5" t="inlineStr">
        <is>
          <t>Nachtschicht</t>
        </is>
      </c>
      <c r="C15" s="6" t="inlineStr">
        <is>
          <t>Meyer, Sarah</t>
        </is>
      </c>
      <c r="D15" s="6" t="inlineStr">
        <is>
          <t>Wagner, Peter</t>
        </is>
      </c>
      <c r="E15" s="6" t="inlineStr">
        <is>
          <t>Verpackung</t>
        </is>
      </c>
      <c r="F15" s="6" t="inlineStr">
        <is>
          <t>Materialbestellung aufgegeben, Lieferung morgen erwartet</t>
        </is>
      </c>
      <c r="G15" s="6" t="inlineStr">
        <is>
          <t>In Bearbeitung</t>
        </is>
      </c>
      <c r="H15" s="6" t="inlineStr"/>
    </row>
    <row r="16" ht="35" customHeight="1">
      <c r="A16" s="3" t="inlineStr">
        <is>
          <t>29.11.2025</t>
        </is>
      </c>
      <c r="B16" s="3" t="inlineStr">
        <is>
          <t>Frühschicht</t>
        </is>
      </c>
      <c r="C16" s="4" t="inlineStr">
        <is>
          <t>Wagner, Peter</t>
        </is>
      </c>
      <c r="D16" s="4" t="inlineStr">
        <is>
          <t>Becker, Julia</t>
        </is>
      </c>
      <c r="E16" s="4" t="inlineStr">
        <is>
          <t>Produktion</t>
        </is>
      </c>
      <c r="F16" s="4" t="inlineStr">
        <is>
          <t>Besprechung mit Schichtleiter, neue Prozesse besprochen</t>
        </is>
      </c>
      <c r="G16" s="4" t="inlineStr">
        <is>
          <t>Erledigt</t>
        </is>
      </c>
      <c r="H16" s="4" t="inlineStr"/>
    </row>
    <row r="17" ht="35" customHeight="1">
      <c r="A17" s="3" t="inlineStr">
        <is>
          <t>30.11.2025</t>
        </is>
      </c>
      <c r="B17" s="3" t="inlineStr">
        <is>
          <t>Spätschicht</t>
        </is>
      </c>
      <c r="C17" s="4" t="inlineStr">
        <is>
          <t>Becker, Julia</t>
        </is>
      </c>
      <c r="D17" s="4" t="inlineStr">
        <is>
          <t>Schulz, Martin</t>
        </is>
      </c>
      <c r="E17" s="4" t="inlineStr">
        <is>
          <t>Logistik</t>
        </is>
      </c>
      <c r="F17" s="4" t="inlineStr">
        <is>
          <t>Reinigung Produktionsbereich extra gründlich durchgeführt</t>
        </is>
      </c>
      <c r="G17" s="4" t="inlineStr">
        <is>
          <t>Erledigt</t>
        </is>
      </c>
      <c r="H17" s="4" t="inlineStr"/>
    </row>
    <row r="18" ht="35" customHeight="1">
      <c r="A18" s="3" t="inlineStr">
        <is>
          <t>01.12.2025</t>
        </is>
      </c>
      <c r="B18" s="3" t="inlineStr">
        <is>
          <t>Nachtschicht</t>
        </is>
      </c>
      <c r="C18" s="4" t="inlineStr">
        <is>
          <t>Schulz, Martin</t>
        </is>
      </c>
      <c r="D18" s="4" t="inlineStr">
        <is>
          <t>Hoffmann, Lisa</t>
        </is>
      </c>
      <c r="E18" s="4" t="inlineStr">
        <is>
          <t>Qualitätskontrolle</t>
        </is>
      </c>
      <c r="F18" s="4" t="inlineStr">
        <is>
          <t>Software-Update erfolgreich durchgeführt</t>
        </is>
      </c>
      <c r="G18" s="4" t="inlineStr">
        <is>
          <t>Erledigt</t>
        </is>
      </c>
      <c r="H18" s="4" t="inlineStr"/>
    </row>
    <row r="19" ht="35" customHeight="1">
      <c r="A19" s="3" t="inlineStr">
        <is>
          <t>02.12.2025</t>
        </is>
      </c>
      <c r="B19" s="3" t="inlineStr">
        <is>
          <t>Frühschicht</t>
        </is>
      </c>
      <c r="C19" s="4" t="inlineStr">
        <is>
          <t>Hoffmann, Lisa</t>
        </is>
      </c>
      <c r="D19" s="4" t="inlineStr">
        <is>
          <t>Schmidt, Thomas</t>
        </is>
      </c>
      <c r="E19" s="4" t="inlineStr">
        <is>
          <t>Verpackung</t>
        </is>
      </c>
      <c r="F19" s="4" t="inlineStr">
        <is>
          <t>Keine besonderen Vorkommnisse, Routinebetrieb</t>
        </is>
      </c>
      <c r="G19" s="4" t="inlineStr">
        <is>
          <t>Erledigt</t>
        </is>
      </c>
      <c r="H19" s="4" t="inlineStr"/>
    </row>
    <row r="20" ht="35" customHeight="1">
      <c r="A20" s="3" t="inlineStr">
        <is>
          <t>03.12.2025</t>
        </is>
      </c>
      <c r="B20" s="3" t="inlineStr">
        <is>
          <t>Spätschicht</t>
        </is>
      </c>
      <c r="C20" s="4" t="inlineStr">
        <is>
          <t>Schmidt, Thomas</t>
        </is>
      </c>
      <c r="D20" s="4" t="inlineStr">
        <is>
          <t>Müller, Anna</t>
        </is>
      </c>
      <c r="E20" s="4" t="inlineStr">
        <is>
          <t>Produktion</t>
        </is>
      </c>
      <c r="F20" s="4" t="inlineStr">
        <is>
          <t>Kleinerer Ölaustritt sofort behoben, keine Gefahr</t>
        </is>
      </c>
      <c r="G20" s="4" t="inlineStr">
        <is>
          <t>Erledigt</t>
        </is>
      </c>
      <c r="H20" s="4" t="inlineStr"/>
    </row>
    <row r="21" ht="35" customHeight="1">
      <c r="A21" s="3" t="inlineStr">
        <is>
          <t>04.12.2025</t>
        </is>
      </c>
      <c r="B21" s="3" t="inlineStr">
        <is>
          <t>Nachtschicht</t>
        </is>
      </c>
      <c r="C21" s="4" t="inlineStr">
        <is>
          <t>Müller, Anna</t>
        </is>
      </c>
      <c r="D21" s="4" t="inlineStr">
        <is>
          <t>Weber, Michael</t>
        </is>
      </c>
      <c r="E21" s="4" t="inlineStr">
        <is>
          <t>Logistik</t>
        </is>
      </c>
      <c r="F21" s="4" t="inlineStr">
        <is>
          <t>Besuchergruppe durch Werk geführt, lief problemlos</t>
        </is>
      </c>
      <c r="G21" s="4" t="inlineStr">
        <is>
          <t>Erledigt</t>
        </is>
      </c>
      <c r="H21" s="4" t="inlineStr"/>
    </row>
    <row r="22" ht="35" customHeight="1">
      <c r="A22" s="7" t="inlineStr">
        <is>
          <t>05.12.2025</t>
        </is>
      </c>
      <c r="B22" s="7" t="inlineStr">
        <is>
          <t>Frühschicht</t>
        </is>
      </c>
      <c r="C22" s="8" t="inlineStr">
        <is>
          <t>Weber, Michael</t>
        </is>
      </c>
      <c r="D22" s="8" t="inlineStr">
        <is>
          <t>Meyer, Sarah</t>
        </is>
      </c>
      <c r="E22" s="8" t="inlineStr">
        <is>
          <t>Qualitätskontrolle</t>
        </is>
      </c>
      <c r="F22" s="8" t="inlineStr">
        <is>
          <t>Notausgang-Test durchgeführt, alle Systeme funktionieren</t>
        </is>
      </c>
      <c r="G22" s="8" t="inlineStr">
        <is>
          <t>Offen</t>
        </is>
      </c>
      <c r="H22" s="8" t="inlineStr"/>
    </row>
    <row r="23" ht="35" customHeight="1">
      <c r="A23" s="3" t="inlineStr">
        <is>
          <t>06.12.2025</t>
        </is>
      </c>
      <c r="B23" s="3" t="inlineStr">
        <is>
          <t>Spätschicht</t>
        </is>
      </c>
      <c r="C23" s="4" t="inlineStr">
        <is>
          <t>Meyer, Sarah</t>
        </is>
      </c>
      <c r="D23" s="4" t="inlineStr">
        <is>
          <t>Wagner, Peter</t>
        </is>
      </c>
      <c r="E23" s="4" t="inlineStr">
        <is>
          <t>Verpackung</t>
        </is>
      </c>
      <c r="F23" s="4" t="inlineStr">
        <is>
          <t>Jahresgespräche mit Team begonnen</t>
        </is>
      </c>
      <c r="G23" s="4" t="inlineStr">
        <is>
          <t>Erledigt</t>
        </is>
      </c>
      <c r="H23" s="4" t="inlineStr"/>
    </row>
  </sheetData>
  <autoFilter ref="A3:H23"/>
  <mergeCells count="1"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7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  <col width="15" customWidth="1" min="3" max="3"/>
    <col width="15" customWidth="1" min="4" max="4"/>
  </cols>
  <sheetData>
    <row r="1" ht="25" customHeight="1">
      <c r="A1" s="9" t="inlineStr">
        <is>
          <t>ÜBERSICHT SCHICHTÜBERGABEN</t>
        </is>
      </c>
    </row>
    <row r="3">
      <c r="A3" s="10" t="inlineStr">
        <is>
          <t>Status</t>
        </is>
      </c>
      <c r="B3" s="10" t="inlineStr">
        <is>
          <t>Anzahl</t>
        </is>
      </c>
      <c r="C3" s="10" t="inlineStr">
        <is>
          <t>Prozent</t>
        </is>
      </c>
      <c r="D3" s="10" t="inlineStr">
        <is>
          <t>Trend</t>
        </is>
      </c>
    </row>
    <row r="4">
      <c r="A4" s="11" t="inlineStr">
        <is>
          <t>Erledigt</t>
        </is>
      </c>
      <c r="B4" s="11">
        <f>COUNTIF(Schichtübergabe!G:G,"Erledigt")</f>
        <v/>
      </c>
      <c r="C4" s="12">
        <f>B4/SUM(B4:B6)</f>
        <v/>
      </c>
      <c r="D4" s="11" t="inlineStr">
        <is>
          <t>↑</t>
        </is>
      </c>
    </row>
    <row r="5">
      <c r="A5" s="5" t="inlineStr">
        <is>
          <t>In Bearbeitung</t>
        </is>
      </c>
      <c r="B5" s="5">
        <f>COUNTIF(Schichtübergabe!G:G,"In Bearbeitung")</f>
        <v/>
      </c>
      <c r="C5" s="13">
        <f>B5/SUM(B4:B6)</f>
        <v/>
      </c>
      <c r="D5" s="5" t="inlineStr">
        <is>
          <t>→</t>
        </is>
      </c>
    </row>
    <row r="6">
      <c r="A6" s="7" t="inlineStr">
        <is>
          <t>Offen</t>
        </is>
      </c>
      <c r="B6" s="7">
        <f>COUNTIF(Schichtübergabe!G:G,"Offen")</f>
        <v/>
      </c>
      <c r="C6" s="14">
        <f>B6/SUM(B4:B6)</f>
        <v/>
      </c>
      <c r="D6" s="7" t="inlineStr">
        <is>
          <t>↓</t>
        </is>
      </c>
    </row>
    <row r="8">
      <c r="A8" s="10" t="inlineStr">
        <is>
          <t>Schicht</t>
        </is>
      </c>
      <c r="B8" s="10" t="inlineStr">
        <is>
          <t>Anzahl</t>
        </is>
      </c>
      <c r="C8" s="10" t="inlineStr">
        <is>
          <t>Prozent</t>
        </is>
      </c>
    </row>
    <row r="9">
      <c r="A9" s="15" t="inlineStr">
        <is>
          <t>Frühschicht</t>
        </is>
      </c>
      <c r="B9" s="15">
        <f>COUNTIF(Schichtübergabe!B:B,"Frühschicht")</f>
        <v/>
      </c>
      <c r="C9" s="16">
        <f>B9/SUM(B9:B11)</f>
        <v/>
      </c>
    </row>
    <row r="10">
      <c r="A10" s="3" t="inlineStr">
        <is>
          <t>Spätschicht</t>
        </is>
      </c>
      <c r="B10" s="3">
        <f>COUNTIF(Schichtübergabe!B:B,"Spätschicht")</f>
        <v/>
      </c>
      <c r="C10" s="17">
        <f>B10/SUM(B9:B11)</f>
        <v/>
      </c>
    </row>
    <row r="11">
      <c r="A11" s="15" t="inlineStr">
        <is>
          <t>Nachtschicht</t>
        </is>
      </c>
      <c r="B11" s="15">
        <f>COUNTIF(Schichtübergabe!B:B,"Nachtschicht")</f>
        <v/>
      </c>
      <c r="C11" s="16">
        <f>B11/SUM(B9:B11)</f>
        <v/>
      </c>
    </row>
    <row r="13">
      <c r="A13" s="10" t="inlineStr">
        <is>
          <t>Abteilung</t>
        </is>
      </c>
      <c r="B13" s="10" t="inlineStr">
        <is>
          <t>Übergaben</t>
        </is>
      </c>
    </row>
    <row r="14">
      <c r="A14" s="15" t="inlineStr">
        <is>
          <t>Produktion</t>
        </is>
      </c>
      <c r="B14" s="15">
        <f>COUNTIF(Schichtübergabe!E:E,"Produktion")</f>
        <v/>
      </c>
    </row>
    <row r="15">
      <c r="A15" s="3" t="inlineStr">
        <is>
          <t>Logistik</t>
        </is>
      </c>
      <c r="B15" s="3">
        <f>COUNTIF(Schichtübergabe!E:E,"Logistik")</f>
        <v/>
      </c>
    </row>
    <row r="16">
      <c r="A16" s="15" t="inlineStr">
        <is>
          <t>Qualitätskontrolle</t>
        </is>
      </c>
      <c r="B16" s="15">
        <f>COUNTIF(Schichtübergabe!E:E,"Qualitätskontrolle")</f>
        <v/>
      </c>
    </row>
    <row r="17">
      <c r="A17" s="3" t="inlineStr">
        <is>
          <t>Verpackung</t>
        </is>
      </c>
      <c r="B17" s="3">
        <f>COUNTIF(Schichtübergabe!E:E,"Verpackung")</f>
        <v/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2025-12-06T18:16:26Z</dcterms:created>
  <dcterms:modified xmlns:dcterms="http://purl.org/dc/terms/" xmlns:xsi="http://www.w3.org/2001/XMLSchema-instance" xsi:type="dcterms:W3CDTF">2025-12-06T18:16:26Z</dcterms:modified>
</cp:coreProperties>
</file>