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hlüsselausgabe" sheetId="1" state="visible" r:id="rId1"/>
    <sheet xmlns:r="http://schemas.openxmlformats.org/officeDocument/2006/relationships" name="Schlüsselbestand" sheetId="2" state="visible" r:id="rId2"/>
    <sheet xmlns:r="http://schemas.openxmlformats.org/officeDocument/2006/relationships" name="Übersicht" sheetId="3" state="visible" r:id="rId3"/>
  </sheets>
  <definedNames>
    <definedName name="_xlnm._FilterDatabase" localSheetId="0" hidden="1">'Schlüsselausgabe'!$A$3:$H$23</definedName>
    <definedName name="_xlnm._FilterDatabase" localSheetId="1" hidden="1">'Schlüsselbestand'!$A$3:$G$23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4">
    <font>
      <name val="Calibri"/>
      <family val="2"/>
      <color theme="1"/>
      <sz val="11"/>
      <scheme val="minor"/>
    </font>
    <font>
      <b val="1"/>
      <color rgb="001F4E78"/>
      <sz val="16"/>
    </font>
    <font>
      <b val="1"/>
      <color rgb="00FFFFFF"/>
      <sz val="11"/>
    </font>
    <font>
      <color rgb="00006100"/>
    </font>
    <font>
      <b val="1"/>
      <color rgb="009C0006"/>
    </font>
    <font>
      <b val="1"/>
      <color rgb="009C5700"/>
    </font>
    <font>
      <b val="1"/>
      <color rgb="001F4E78"/>
      <sz val="18"/>
    </font>
    <font>
      <b val="1"/>
      <color rgb="001F4E78"/>
      <sz val="14"/>
    </font>
    <font>
      <b val="1"/>
    </font>
    <font>
      <b val="1"/>
      <sz val="12"/>
    </font>
    <font>
      <b val="1"/>
      <color rgb="00006100"/>
      <sz val="12"/>
    </font>
    <font>
      <b val="1"/>
      <color rgb="009C0006"/>
      <sz val="12"/>
    </font>
    <font>
      <b val="1"/>
      <color rgb="001F4E78"/>
      <sz val="12"/>
    </font>
    <font>
      <sz val="10"/>
    </font>
  </fonts>
  <fills count="8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C6EFCE"/>
        <bgColor rgb="00C6EFCE"/>
      </patternFill>
    </fill>
    <fill>
      <patternFill patternType="solid">
        <fgColor rgb="00FFC7CE"/>
        <bgColor rgb="00FFC7CE"/>
      </patternFill>
    </fill>
    <fill>
      <patternFill patternType="solid">
        <fgColor rgb="00FFEB9C"/>
        <bgColor rgb="00FFEB9C"/>
      </patternFill>
    </fill>
    <fill>
      <patternFill patternType="solid">
        <fgColor rgb="00D9E1F2"/>
        <bgColor rgb="00D9E1F2"/>
      </patternFill>
    </fill>
    <fill>
      <patternFill patternType="solid">
        <fgColor rgb="00FFF2CC"/>
        <bgColor rgb="00FFF2CC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6" borderId="1" applyAlignment="1" pivotButton="0" quotePrefix="0" xfId="0">
      <alignment horizontal="center"/>
    </xf>
    <xf numFmtId="0" fontId="9" fillId="7" borderId="1" applyAlignment="1" pivotButton="0" quotePrefix="0" xfId="0">
      <alignment horizontal="center"/>
    </xf>
    <xf numFmtId="0" fontId="10" fillId="3" borderId="1" applyAlignment="1" pivotButton="0" quotePrefix="0" xfId="0">
      <alignment horizontal="center"/>
    </xf>
    <xf numFmtId="0" fontId="11" fillId="4" borderId="1" applyAlignment="1" pivotButton="0" quotePrefix="0" xfId="0">
      <alignment horizontal="center"/>
    </xf>
    <xf numFmtId="164" fontId="9" fillId="6" borderId="1" applyAlignment="1" pivotButton="0" quotePrefix="0" xfId="0">
      <alignment horizontal="center"/>
    </xf>
    <xf numFmtId="0" fontId="12" fillId="0" borderId="0" pivotButton="0" quotePrefix="0" xfId="0"/>
    <xf numFmtId="0" fontId="1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13" customWidth="1" min="3" max="3"/>
    <col width="24" customWidth="1" min="4" max="4"/>
    <col width="20" customWidth="1" min="5" max="5"/>
    <col width="16" customWidth="1" min="6" max="6"/>
    <col width="14" customWidth="1" min="7" max="7"/>
    <col width="14" customWidth="1" min="8" max="8"/>
  </cols>
  <sheetData>
    <row r="1">
      <c r="A1" s="1" t="inlineStr">
        <is>
          <t>Schlüsselausgabe-Protokoll</t>
        </is>
      </c>
    </row>
    <row r="3">
      <c r="A3" s="2" t="inlineStr">
        <is>
          <t>Lfd. Nr.</t>
        </is>
      </c>
      <c r="B3" s="2" t="inlineStr">
        <is>
          <t>Ausgabedatum</t>
        </is>
      </c>
      <c r="C3" s="2" t="inlineStr">
        <is>
          <t>Schlüssel-Nr.</t>
        </is>
      </c>
      <c r="D3" s="2" t="inlineStr">
        <is>
          <t>Bezeichnung</t>
        </is>
      </c>
      <c r="E3" s="2" t="inlineStr">
        <is>
          <t>Ausgehändigt an</t>
        </is>
      </c>
      <c r="F3" s="2" t="inlineStr">
        <is>
          <t>Personalnummer</t>
        </is>
      </c>
      <c r="G3" s="2" t="inlineStr">
        <is>
          <t>Rückgabe bis</t>
        </is>
      </c>
      <c r="H3" s="2" t="inlineStr">
        <is>
          <t>Status</t>
        </is>
      </c>
    </row>
    <row r="4">
      <c r="A4" s="3" t="n">
        <v>1</v>
      </c>
      <c r="B4" s="3" t="inlineStr">
        <is>
          <t>26.09.2025</t>
        </is>
      </c>
      <c r="C4" s="3" t="inlineStr">
        <is>
          <t>MT-040</t>
        </is>
      </c>
      <c r="D4" s="4" t="inlineStr">
        <is>
          <t>Materiallager</t>
        </is>
      </c>
      <c r="E4" s="4" t="inlineStr">
        <is>
          <t>Thomas Müller</t>
        </is>
      </c>
      <c r="F4" s="3" t="inlineStr">
        <is>
          <t>PN-1000</t>
        </is>
      </c>
      <c r="G4" s="3" t="inlineStr">
        <is>
          <t>30.10.2025</t>
        </is>
      </c>
      <c r="H4" s="5" t="inlineStr">
        <is>
          <t>Ausgegeben</t>
        </is>
      </c>
    </row>
    <row r="5">
      <c r="A5" s="3" t="n">
        <v>2</v>
      </c>
      <c r="B5" s="3" t="inlineStr">
        <is>
          <t>26.09.2025</t>
        </is>
      </c>
      <c r="C5" s="3" t="inlineStr">
        <is>
          <t>KZ-050</t>
        </is>
      </c>
      <c r="D5" s="4" t="inlineStr">
        <is>
          <t>Konferenzraum A</t>
        </is>
      </c>
      <c r="E5" s="4" t="inlineStr">
        <is>
          <t>Andrea Schmidt</t>
        </is>
      </c>
      <c r="F5" s="3" t="inlineStr">
        <is>
          <t>PN-1001</t>
        </is>
      </c>
      <c r="G5" s="3" t="inlineStr">
        <is>
          <t>12.11.2025</t>
        </is>
      </c>
      <c r="H5" s="5" t="inlineStr">
        <is>
          <t>Ausgegeben</t>
        </is>
      </c>
    </row>
    <row r="6">
      <c r="A6" s="3" t="n">
        <v>3</v>
      </c>
      <c r="B6" s="3" t="inlineStr">
        <is>
          <t>09.09.2025</t>
        </is>
      </c>
      <c r="C6" s="3" t="inlineStr">
        <is>
          <t>KT-070</t>
        </is>
      </c>
      <c r="D6" s="4" t="inlineStr">
        <is>
          <t>Kantine</t>
        </is>
      </c>
      <c r="E6" s="4" t="inlineStr">
        <is>
          <t>Michael Wagner</t>
        </is>
      </c>
      <c r="F6" s="3" t="inlineStr">
        <is>
          <t>PN-1002</t>
        </is>
      </c>
      <c r="G6" s="3" t="inlineStr">
        <is>
          <t>10.11.2025</t>
        </is>
      </c>
      <c r="H6" s="5" t="inlineStr">
        <is>
          <t>Ausgegeben</t>
        </is>
      </c>
    </row>
    <row r="7">
      <c r="A7" s="3" t="n">
        <v>4</v>
      </c>
      <c r="B7" s="3" t="inlineStr">
        <is>
          <t>06.09.2025</t>
        </is>
      </c>
      <c r="C7" s="3" t="inlineStr">
        <is>
          <t>HS-002</t>
        </is>
      </c>
      <c r="D7" s="4" t="inlineStr">
        <is>
          <t>Seiteneingang</t>
        </is>
      </c>
      <c r="E7" s="4" t="inlineStr">
        <is>
          <t>Sandra Becker</t>
        </is>
      </c>
      <c r="F7" s="3" t="inlineStr">
        <is>
          <t>PN-1003</t>
        </is>
      </c>
      <c r="G7" s="3" t="inlineStr">
        <is>
          <t>14.10.2025</t>
        </is>
      </c>
      <c r="H7" s="5" t="inlineStr">
        <is>
          <t>Ausgegeben</t>
        </is>
      </c>
    </row>
    <row r="8">
      <c r="A8" s="3" t="n">
        <v>5</v>
      </c>
      <c r="B8" s="3" t="inlineStr">
        <is>
          <t>30.07.2025</t>
        </is>
      </c>
      <c r="C8" s="3" t="inlineStr">
        <is>
          <t>PK-001</t>
        </is>
      </c>
      <c r="D8" s="4" t="inlineStr">
        <is>
          <t>Tiefgarage Ebene 1</t>
        </is>
      </c>
      <c r="E8" s="4" t="inlineStr">
        <is>
          <t>Christian Fischer</t>
        </is>
      </c>
      <c r="F8" s="3" t="inlineStr">
        <is>
          <t>PN-1004</t>
        </is>
      </c>
      <c r="G8" s="3" t="inlineStr">
        <is>
          <t>30.09.2025</t>
        </is>
      </c>
      <c r="H8" s="5" t="inlineStr">
        <is>
          <t>Ausgegeben</t>
        </is>
      </c>
    </row>
    <row r="9">
      <c r="A9" s="3" t="n">
        <v>6</v>
      </c>
      <c r="B9" s="3" t="inlineStr">
        <is>
          <t>16.09.2025</t>
        </is>
      </c>
      <c r="C9" s="3" t="inlineStr">
        <is>
          <t>HS-004</t>
        </is>
      </c>
      <c r="D9" s="4" t="inlineStr">
        <is>
          <t>Lager 2</t>
        </is>
      </c>
      <c r="E9" s="4" t="inlineStr">
        <is>
          <t>Julia Weber</t>
        </is>
      </c>
      <c r="F9" s="3" t="inlineStr">
        <is>
          <t>PN-1005</t>
        </is>
      </c>
      <c r="G9" s="3" t="inlineStr">
        <is>
          <t>11.12.2025</t>
        </is>
      </c>
      <c r="H9" s="5" t="inlineStr">
        <is>
          <t>Ausgegeben</t>
        </is>
      </c>
    </row>
    <row r="10">
      <c r="A10" s="3" t="n">
        <v>7</v>
      </c>
      <c r="B10" s="3" t="inlineStr">
        <is>
          <t>02.09.2025</t>
        </is>
      </c>
      <c r="C10" s="3" t="inlineStr">
        <is>
          <t>HS-003</t>
        </is>
      </c>
      <c r="D10" s="4" t="inlineStr">
        <is>
          <t>Lager 1</t>
        </is>
      </c>
      <c r="E10" s="4" t="inlineStr">
        <is>
          <t>Daniel Meyer</t>
        </is>
      </c>
      <c r="F10" s="3" t="inlineStr">
        <is>
          <t>PN-1006</t>
        </is>
      </c>
      <c r="G10" s="3" t="inlineStr">
        <is>
          <t>01.10.2025</t>
        </is>
      </c>
      <c r="H10" s="6" t="inlineStr">
        <is>
          <t>Überfällig</t>
        </is>
      </c>
    </row>
    <row r="11">
      <c r="A11" s="3" t="n">
        <v>8</v>
      </c>
      <c r="B11" s="3" t="inlineStr">
        <is>
          <t>07.08.2025</t>
        </is>
      </c>
      <c r="C11" s="3" t="inlineStr">
        <is>
          <t>WS-060</t>
        </is>
      </c>
      <c r="D11" s="4" t="inlineStr">
        <is>
          <t>Werkstatt</t>
        </is>
      </c>
      <c r="E11" s="4" t="inlineStr">
        <is>
          <t>Sabine Schulz</t>
        </is>
      </c>
      <c r="F11" s="3" t="inlineStr">
        <is>
          <t>PN-1007</t>
        </is>
      </c>
      <c r="G11" s="3" t="inlineStr">
        <is>
          <t>22.09.2025</t>
        </is>
      </c>
      <c r="H11" s="6" t="inlineStr">
        <is>
          <t>Überfällig</t>
        </is>
      </c>
    </row>
    <row r="12">
      <c r="A12" s="3" t="n">
        <v>9</v>
      </c>
      <c r="B12" s="3" t="inlineStr">
        <is>
          <t>11.10.2025</t>
        </is>
      </c>
      <c r="C12" s="3" t="inlineStr">
        <is>
          <t>HS-004</t>
        </is>
      </c>
      <c r="D12" s="4" t="inlineStr">
        <is>
          <t>Lager 2</t>
        </is>
      </c>
      <c r="E12" s="4" t="inlineStr">
        <is>
          <t>Martin Koch</t>
        </is>
      </c>
      <c r="F12" s="3" t="inlineStr">
        <is>
          <t>PN-1008</t>
        </is>
      </c>
      <c r="G12" s="3" t="inlineStr">
        <is>
          <t>14.11.2025</t>
        </is>
      </c>
      <c r="H12" s="5" t="inlineStr">
        <is>
          <t>Ausgegeben</t>
        </is>
      </c>
    </row>
    <row r="13">
      <c r="A13" s="3" t="n">
        <v>10</v>
      </c>
      <c r="B13" s="3" t="inlineStr">
        <is>
          <t>01.08.2025</t>
        </is>
      </c>
      <c r="C13" s="3" t="inlineStr">
        <is>
          <t>HS-004</t>
        </is>
      </c>
      <c r="D13" s="4" t="inlineStr">
        <is>
          <t>Lager 2</t>
        </is>
      </c>
      <c r="E13" s="4" t="inlineStr">
        <is>
          <t>Lisa Hoffmann</t>
        </is>
      </c>
      <c r="F13" s="3" t="inlineStr">
        <is>
          <t>PN-1009</t>
        </is>
      </c>
      <c r="G13" s="3" t="inlineStr">
        <is>
          <t>27.09.2025</t>
        </is>
      </c>
      <c r="H13" s="5" t="inlineStr">
        <is>
          <t>Ausgegeben</t>
        </is>
      </c>
    </row>
    <row r="14">
      <c r="A14" s="3" t="n">
        <v>11</v>
      </c>
      <c r="B14" s="3" t="inlineStr">
        <is>
          <t>04.10.2025</t>
        </is>
      </c>
      <c r="C14" s="3" t="inlineStr">
        <is>
          <t>HS-004</t>
        </is>
      </c>
      <c r="D14" s="4" t="inlineStr">
        <is>
          <t>Lager 2</t>
        </is>
      </c>
      <c r="E14" s="4" t="inlineStr">
        <is>
          <t>Stefan Bauer</t>
        </is>
      </c>
      <c r="F14" s="3" t="inlineStr">
        <is>
          <t>PN-1010</t>
        </is>
      </c>
      <c r="G14" s="3" t="inlineStr">
        <is>
          <t>30.12.2025</t>
        </is>
      </c>
      <c r="H14" s="5" t="inlineStr">
        <is>
          <t>Ausgegeben</t>
        </is>
      </c>
    </row>
    <row r="15">
      <c r="A15" s="3" t="n">
        <v>12</v>
      </c>
      <c r="B15" s="3" t="inlineStr">
        <is>
          <t>03.07.2025</t>
        </is>
      </c>
      <c r="C15" s="3" t="inlineStr">
        <is>
          <t>PK-002</t>
        </is>
      </c>
      <c r="D15" s="4" t="inlineStr">
        <is>
          <t>Tiefgarage Ebene 2</t>
        </is>
      </c>
      <c r="E15" s="4" t="inlineStr">
        <is>
          <t>Petra Richter</t>
        </is>
      </c>
      <c r="F15" s="3" t="inlineStr">
        <is>
          <t>PN-1011</t>
        </is>
      </c>
      <c r="G15" s="3" t="inlineStr">
        <is>
          <t>11.09.2025</t>
        </is>
      </c>
      <c r="H15" s="5" t="inlineStr">
        <is>
          <t>Ausgegeben</t>
        </is>
      </c>
    </row>
    <row r="16">
      <c r="A16" s="3" t="n">
        <v>13</v>
      </c>
      <c r="B16" s="3" t="inlineStr">
        <is>
          <t>17.09.2025</t>
        </is>
      </c>
      <c r="C16" s="3" t="inlineStr">
        <is>
          <t>PK-001</t>
        </is>
      </c>
      <c r="D16" s="4" t="inlineStr">
        <is>
          <t>Tiefgarage Ebene 1</t>
        </is>
      </c>
      <c r="E16" s="4" t="inlineStr">
        <is>
          <t>Markus Klein</t>
        </is>
      </c>
      <c r="F16" s="3" t="inlineStr">
        <is>
          <t>PN-1012</t>
        </is>
      </c>
      <c r="G16" s="3" t="inlineStr">
        <is>
          <t>26.11.2025</t>
        </is>
      </c>
      <c r="H16" s="5" t="inlineStr">
        <is>
          <t>Ausgegeben</t>
        </is>
      </c>
    </row>
    <row r="17">
      <c r="A17" s="3" t="n">
        <v>14</v>
      </c>
      <c r="B17" s="3" t="inlineStr">
        <is>
          <t>13.10.2025</t>
        </is>
      </c>
      <c r="C17" s="3" t="inlineStr">
        <is>
          <t>NO-090</t>
        </is>
      </c>
      <c r="D17" s="4" t="inlineStr">
        <is>
          <t>Notausgang hinten</t>
        </is>
      </c>
      <c r="E17" s="4" t="inlineStr">
        <is>
          <t>Kathrin Wolf</t>
        </is>
      </c>
      <c r="F17" s="3" t="inlineStr">
        <is>
          <t>PN-1013</t>
        </is>
      </c>
      <c r="G17" s="3" t="inlineStr">
        <is>
          <t>31.10.2025</t>
        </is>
      </c>
      <c r="H17" s="6" t="inlineStr">
        <is>
          <t>Überfällig</t>
        </is>
      </c>
    </row>
    <row r="18">
      <c r="A18" s="3" t="n">
        <v>15</v>
      </c>
      <c r="B18" s="3" t="inlineStr">
        <is>
          <t>30.08.2025</t>
        </is>
      </c>
      <c r="C18" s="3" t="inlineStr">
        <is>
          <t>MT-040</t>
        </is>
      </c>
      <c r="D18" s="4" t="inlineStr">
        <is>
          <t>Materiallager</t>
        </is>
      </c>
      <c r="E18" s="4" t="inlineStr">
        <is>
          <t>Alexander Neumann</t>
        </is>
      </c>
      <c r="F18" s="3" t="inlineStr">
        <is>
          <t>PN-1014</t>
        </is>
      </c>
      <c r="G18" s="3" t="inlineStr">
        <is>
          <t>18.10.2025</t>
        </is>
      </c>
      <c r="H18" s="5" t="inlineStr">
        <is>
          <t>Ausgegeben</t>
        </is>
      </c>
    </row>
    <row r="19">
      <c r="A19" s="3" t="n">
        <v>16</v>
      </c>
      <c r="B19" s="3" t="inlineStr">
        <is>
          <t>22.09.2025</t>
        </is>
      </c>
      <c r="C19" s="3" t="inlineStr">
        <is>
          <t>BR-202</t>
        </is>
      </c>
      <c r="D19" s="4" t="inlineStr">
        <is>
          <t>Büro 1. OG Raum 2</t>
        </is>
      </c>
      <c r="E19" s="4" t="inlineStr">
        <is>
          <t>Nina Krause</t>
        </is>
      </c>
      <c r="F19" s="3" t="inlineStr">
        <is>
          <t>PN-1015</t>
        </is>
      </c>
      <c r="G19" s="3" t="inlineStr">
        <is>
          <t>26.10.2025</t>
        </is>
      </c>
      <c r="H19" s="5" t="inlineStr">
        <is>
          <t>Ausgegeben</t>
        </is>
      </c>
    </row>
    <row r="20">
      <c r="A20" s="3" t="n">
        <v>17</v>
      </c>
      <c r="B20" s="3" t="inlineStr">
        <is>
          <t>04.10.2025</t>
        </is>
      </c>
      <c r="C20" s="3" t="inlineStr">
        <is>
          <t>KT-070</t>
        </is>
      </c>
      <c r="D20" s="4" t="inlineStr">
        <is>
          <t>Kantine</t>
        </is>
      </c>
      <c r="E20" s="4" t="inlineStr">
        <is>
          <t>Sebastian Schröder</t>
        </is>
      </c>
      <c r="F20" s="3" t="inlineStr">
        <is>
          <t>PN-1016</t>
        </is>
      </c>
      <c r="G20" s="3" t="inlineStr">
        <is>
          <t>23.11.2025</t>
        </is>
      </c>
      <c r="H20" s="6" t="inlineStr">
        <is>
          <t>Überfällig</t>
        </is>
      </c>
    </row>
    <row r="21">
      <c r="A21" s="3" t="n">
        <v>18</v>
      </c>
      <c r="B21" s="3" t="inlineStr">
        <is>
          <t>27.06.2025</t>
        </is>
      </c>
      <c r="C21" s="3" t="inlineStr">
        <is>
          <t>KZ-050</t>
        </is>
      </c>
      <c r="D21" s="4" t="inlineStr">
        <is>
          <t>Konferenzraum A</t>
        </is>
      </c>
      <c r="E21" s="4" t="inlineStr">
        <is>
          <t>Anna Zimmermann</t>
        </is>
      </c>
      <c r="F21" s="3" t="inlineStr">
        <is>
          <t>PN-1017</t>
        </is>
      </c>
      <c r="G21" s="3" t="inlineStr">
        <is>
          <t>10.08.2025</t>
        </is>
      </c>
      <c r="H21" s="6" t="inlineStr">
        <is>
          <t>Überfällig</t>
        </is>
      </c>
    </row>
    <row r="22">
      <c r="A22" s="3" t="n">
        <v>19</v>
      </c>
      <c r="B22" s="3" t="inlineStr">
        <is>
          <t>25.11.2025</t>
        </is>
      </c>
      <c r="C22" s="3" t="inlineStr">
        <is>
          <t>HS-002</t>
        </is>
      </c>
      <c r="D22" s="4" t="inlineStr">
        <is>
          <t>Seiteneingang</t>
        </is>
      </c>
      <c r="E22" s="4" t="inlineStr">
        <is>
          <t>Patrick Braun</t>
        </is>
      </c>
      <c r="F22" s="3" t="inlineStr">
        <is>
          <t>PN-1018</t>
        </is>
      </c>
      <c r="G22" s="3" t="inlineStr">
        <is>
          <t>22.01.2026</t>
        </is>
      </c>
      <c r="H22" s="5" t="inlineStr">
        <is>
          <t>Ausgegeben</t>
        </is>
      </c>
    </row>
    <row r="23">
      <c r="A23" s="3" t="n">
        <v>20</v>
      </c>
      <c r="B23" s="3" t="inlineStr">
        <is>
          <t>14.11.2025</t>
        </is>
      </c>
      <c r="C23" s="3" t="inlineStr">
        <is>
          <t>SH-020</t>
        </is>
      </c>
      <c r="D23" s="4" t="inlineStr">
        <is>
          <t>Technikraum</t>
        </is>
      </c>
      <c r="E23" s="4" t="inlineStr">
        <is>
          <t>Laura Hartmann</t>
        </is>
      </c>
      <c r="F23" s="3" t="inlineStr">
        <is>
          <t>PN-1019</t>
        </is>
      </c>
      <c r="G23" s="3" t="inlineStr">
        <is>
          <t>29.01.2026</t>
        </is>
      </c>
      <c r="H23" s="5" t="inlineStr">
        <is>
          <t>Ausgegeben</t>
        </is>
      </c>
    </row>
  </sheetData>
  <autoFilter ref="A3:H23"/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24" customWidth="1" min="2" max="2"/>
    <col width="20" customWidth="1" min="3" max="3"/>
    <col width="16" customWidth="1" min="4" max="4"/>
    <col width="18" customWidth="1" min="5" max="5"/>
    <col width="12" customWidth="1" min="6" max="6"/>
    <col width="16" customWidth="1" min="7" max="7"/>
  </cols>
  <sheetData>
    <row r="1">
      <c r="A1" s="1" t="inlineStr">
        <is>
          <t>Gesamter Schlüsselbestand</t>
        </is>
      </c>
    </row>
    <row r="3">
      <c r="A3" s="2" t="inlineStr">
        <is>
          <t>Schlüssel-Nr.</t>
        </is>
      </c>
      <c r="B3" s="2" t="inlineStr">
        <is>
          <t>Bezeichnung</t>
        </is>
      </c>
      <c r="C3" s="2" t="inlineStr">
        <is>
          <t>Standort</t>
        </is>
      </c>
      <c r="D3" s="2" t="inlineStr">
        <is>
          <t>Anzahl vorhanden</t>
        </is>
      </c>
      <c r="E3" s="2" t="inlineStr">
        <is>
          <t>Anzahl ausgegeben</t>
        </is>
      </c>
      <c r="F3" s="2" t="inlineStr">
        <is>
          <t>Verfügbar</t>
        </is>
      </c>
      <c r="G3" s="2" t="inlineStr">
        <is>
          <t>Status</t>
        </is>
      </c>
    </row>
    <row r="4">
      <c r="A4" s="3" t="inlineStr">
        <is>
          <t>HS-001</t>
        </is>
      </c>
      <c r="B4" s="4" t="inlineStr">
        <is>
          <t>Haupteingang</t>
        </is>
      </c>
      <c r="C4" s="3" t="inlineStr">
        <is>
          <t>Hausmeisterbüro</t>
        </is>
      </c>
      <c r="D4" s="3" t="n">
        <v>3</v>
      </c>
      <c r="E4" s="3" t="n">
        <v>1</v>
      </c>
      <c r="F4" s="3" t="n">
        <v>2</v>
      </c>
      <c r="G4" s="5" t="inlineStr">
        <is>
          <t>Verfügbar</t>
        </is>
      </c>
    </row>
    <row r="5">
      <c r="A5" s="3" t="inlineStr">
        <is>
          <t>HS-002</t>
        </is>
      </c>
      <c r="B5" s="4" t="inlineStr">
        <is>
          <t>Seiteneingang</t>
        </is>
      </c>
      <c r="C5" s="3" t="inlineStr">
        <is>
          <t>Verwaltung</t>
        </is>
      </c>
      <c r="D5" s="3" t="n">
        <v>4</v>
      </c>
      <c r="E5" s="3" t="n">
        <v>2</v>
      </c>
      <c r="F5" s="3" t="n">
        <v>2</v>
      </c>
      <c r="G5" s="5" t="inlineStr">
        <is>
          <t>Verfügbar</t>
        </is>
      </c>
    </row>
    <row r="6">
      <c r="A6" s="3" t="inlineStr">
        <is>
          <t>HS-003</t>
        </is>
      </c>
      <c r="B6" s="4" t="inlineStr">
        <is>
          <t>Lager 1</t>
        </is>
      </c>
      <c r="C6" s="3" t="inlineStr">
        <is>
          <t>Hausmeisterbüro</t>
        </is>
      </c>
      <c r="D6" s="3" t="n">
        <v>5</v>
      </c>
      <c r="E6" s="3" t="n">
        <v>1</v>
      </c>
      <c r="F6" s="3" t="n">
        <v>4</v>
      </c>
      <c r="G6" s="5" t="inlineStr">
        <is>
          <t>Verfügbar</t>
        </is>
      </c>
    </row>
    <row r="7">
      <c r="A7" s="3" t="inlineStr">
        <is>
          <t>HS-004</t>
        </is>
      </c>
      <c r="B7" s="4" t="inlineStr">
        <is>
          <t>Lager 2</t>
        </is>
      </c>
      <c r="C7" s="3" t="inlineStr">
        <is>
          <t>Sicherheitszentrale</t>
        </is>
      </c>
      <c r="D7" s="3" t="n">
        <v>4</v>
      </c>
      <c r="E7" s="3" t="n">
        <v>1</v>
      </c>
      <c r="F7" s="3" t="n">
        <v>3</v>
      </c>
      <c r="G7" s="5" t="inlineStr">
        <is>
          <t>Verfügbar</t>
        </is>
      </c>
    </row>
    <row r="8">
      <c r="A8" s="3" t="inlineStr">
        <is>
          <t>BR-101</t>
        </is>
      </c>
      <c r="B8" s="4" t="inlineStr">
        <is>
          <t>Büro Erdgeschoss Raum 1</t>
        </is>
      </c>
      <c r="C8" s="3" t="inlineStr">
        <is>
          <t>Verwaltung</t>
        </is>
      </c>
      <c r="D8" s="3" t="n">
        <v>5</v>
      </c>
      <c r="E8" s="3" t="n">
        <v>4</v>
      </c>
      <c r="F8" s="3" t="n">
        <v>1</v>
      </c>
      <c r="G8" s="7" t="inlineStr">
        <is>
          <t>Kritisch</t>
        </is>
      </c>
    </row>
    <row r="9">
      <c r="A9" s="3" t="inlineStr">
        <is>
          <t>BR-102</t>
        </is>
      </c>
      <c r="B9" s="4" t="inlineStr">
        <is>
          <t>Büro Erdgeschoss Raum 2</t>
        </is>
      </c>
      <c r="C9" s="3" t="inlineStr">
        <is>
          <t>Verwaltung</t>
        </is>
      </c>
      <c r="D9" s="3" t="n">
        <v>2</v>
      </c>
      <c r="E9" s="3" t="n">
        <v>2</v>
      </c>
      <c r="F9" s="3" t="n">
        <v>0</v>
      </c>
      <c r="G9" s="6" t="inlineStr">
        <is>
          <t>Alle ausgegeben</t>
        </is>
      </c>
    </row>
    <row r="10">
      <c r="A10" s="3" t="inlineStr">
        <is>
          <t>BR-201</t>
        </is>
      </c>
      <c r="B10" s="4" t="inlineStr">
        <is>
          <t>Büro 1. OG Raum 1</t>
        </is>
      </c>
      <c r="C10" s="3" t="inlineStr">
        <is>
          <t>Verwaltung</t>
        </is>
      </c>
      <c r="D10" s="3" t="n">
        <v>4</v>
      </c>
      <c r="E10" s="3" t="n">
        <v>1</v>
      </c>
      <c r="F10" s="3" t="n">
        <v>3</v>
      </c>
      <c r="G10" s="5" t="inlineStr">
        <is>
          <t>Verfügbar</t>
        </is>
      </c>
    </row>
    <row r="11">
      <c r="A11" s="3" t="inlineStr">
        <is>
          <t>BR-202</t>
        </is>
      </c>
      <c r="B11" s="4" t="inlineStr">
        <is>
          <t>Büro 1. OG Raum 2</t>
        </is>
      </c>
      <c r="C11" s="3" t="inlineStr">
        <is>
          <t>Verwaltung</t>
        </is>
      </c>
      <c r="D11" s="3" t="n">
        <v>2</v>
      </c>
      <c r="E11" s="3" t="n">
        <v>0</v>
      </c>
      <c r="F11" s="3" t="n">
        <v>2</v>
      </c>
      <c r="G11" s="5" t="inlineStr">
        <is>
          <t>Verfügbar</t>
        </is>
      </c>
    </row>
    <row r="12">
      <c r="A12" s="3" t="inlineStr">
        <is>
          <t>SH-010</t>
        </is>
      </c>
      <c r="B12" s="4" t="inlineStr">
        <is>
          <t>Serverraum</t>
        </is>
      </c>
      <c r="C12" s="3" t="inlineStr">
        <is>
          <t>Verwaltung</t>
        </is>
      </c>
      <c r="D12" s="3" t="n">
        <v>5</v>
      </c>
      <c r="E12" s="3" t="n">
        <v>0</v>
      </c>
      <c r="F12" s="3" t="n">
        <v>5</v>
      </c>
      <c r="G12" s="5" t="inlineStr">
        <is>
          <t>Verfügbar</t>
        </is>
      </c>
    </row>
    <row r="13">
      <c r="A13" s="3" t="inlineStr">
        <is>
          <t>SH-020</t>
        </is>
      </c>
      <c r="B13" s="4" t="inlineStr">
        <is>
          <t>Technikraum</t>
        </is>
      </c>
      <c r="C13" s="3" t="inlineStr">
        <is>
          <t>Verwaltung</t>
        </is>
      </c>
      <c r="D13" s="3" t="n">
        <v>3</v>
      </c>
      <c r="E13" s="3" t="n">
        <v>3</v>
      </c>
      <c r="F13" s="3" t="n">
        <v>0</v>
      </c>
      <c r="G13" s="6" t="inlineStr">
        <is>
          <t>Alle ausgegeben</t>
        </is>
      </c>
    </row>
    <row r="14">
      <c r="A14" s="3" t="inlineStr">
        <is>
          <t>PK-001</t>
        </is>
      </c>
      <c r="B14" s="4" t="inlineStr">
        <is>
          <t>Tiefgarage Ebene 1</t>
        </is>
      </c>
      <c r="C14" s="3" t="inlineStr">
        <is>
          <t>Sicherheitszentrale</t>
        </is>
      </c>
      <c r="D14" s="3" t="n">
        <v>5</v>
      </c>
      <c r="E14" s="3" t="n">
        <v>3</v>
      </c>
      <c r="F14" s="3" t="n">
        <v>2</v>
      </c>
      <c r="G14" s="5" t="inlineStr">
        <is>
          <t>Verfügbar</t>
        </is>
      </c>
    </row>
    <row r="15">
      <c r="A15" s="3" t="inlineStr">
        <is>
          <t>PK-002</t>
        </is>
      </c>
      <c r="B15" s="4" t="inlineStr">
        <is>
          <t>Tiefgarage Ebene 2</t>
        </is>
      </c>
      <c r="C15" s="3" t="inlineStr">
        <is>
          <t>Hausmeisterbüro</t>
        </is>
      </c>
      <c r="D15" s="3" t="n">
        <v>3</v>
      </c>
      <c r="E15" s="3" t="n">
        <v>3</v>
      </c>
      <c r="F15" s="3" t="n">
        <v>0</v>
      </c>
      <c r="G15" s="6" t="inlineStr">
        <is>
          <t>Alle ausgegeben</t>
        </is>
      </c>
    </row>
    <row r="16">
      <c r="A16" s="3" t="inlineStr">
        <is>
          <t>KZ-050</t>
        </is>
      </c>
      <c r="B16" s="4" t="inlineStr">
        <is>
          <t>Konferenzraum A</t>
        </is>
      </c>
      <c r="C16" s="3" t="inlineStr">
        <is>
          <t>Verwaltung</t>
        </is>
      </c>
      <c r="D16" s="3" t="n">
        <v>2</v>
      </c>
      <c r="E16" s="3" t="n">
        <v>1</v>
      </c>
      <c r="F16" s="3" t="n">
        <v>1</v>
      </c>
      <c r="G16" s="7" t="inlineStr">
        <is>
          <t>Kritisch</t>
        </is>
      </c>
    </row>
    <row r="17">
      <c r="A17" s="3" t="inlineStr">
        <is>
          <t>KZ-051</t>
        </is>
      </c>
      <c r="B17" s="4" t="inlineStr">
        <is>
          <t>Konferenzraum B</t>
        </is>
      </c>
      <c r="C17" s="3" t="inlineStr">
        <is>
          <t>Verwaltung</t>
        </is>
      </c>
      <c r="D17" s="3" t="n">
        <v>5</v>
      </c>
      <c r="E17" s="3" t="n">
        <v>4</v>
      </c>
      <c r="F17" s="3" t="n">
        <v>1</v>
      </c>
      <c r="G17" s="7" t="inlineStr">
        <is>
          <t>Kritisch</t>
        </is>
      </c>
    </row>
    <row r="18">
      <c r="A18" s="3" t="inlineStr">
        <is>
          <t>AR-030</t>
        </is>
      </c>
      <c r="B18" s="4" t="inlineStr">
        <is>
          <t>Archiv</t>
        </is>
      </c>
      <c r="C18" s="3" t="inlineStr">
        <is>
          <t>Hausmeisterbüro</t>
        </is>
      </c>
      <c r="D18" s="3" t="n">
        <v>4</v>
      </c>
      <c r="E18" s="3" t="n">
        <v>3</v>
      </c>
      <c r="F18" s="3" t="n">
        <v>1</v>
      </c>
      <c r="G18" s="7" t="inlineStr">
        <is>
          <t>Kritisch</t>
        </is>
      </c>
    </row>
    <row r="19">
      <c r="A19" s="3" t="inlineStr">
        <is>
          <t>MT-040</t>
        </is>
      </c>
      <c r="B19" s="4" t="inlineStr">
        <is>
          <t>Materiallager</t>
        </is>
      </c>
      <c r="C19" s="3" t="inlineStr">
        <is>
          <t>Sicherheitszentrale</t>
        </is>
      </c>
      <c r="D19" s="3" t="n">
        <v>3</v>
      </c>
      <c r="E19" s="3" t="n">
        <v>2</v>
      </c>
      <c r="F19" s="3" t="n">
        <v>1</v>
      </c>
      <c r="G19" s="7" t="inlineStr">
        <is>
          <t>Kritisch</t>
        </is>
      </c>
    </row>
    <row r="20">
      <c r="A20" s="3" t="inlineStr">
        <is>
          <t>WS-060</t>
        </is>
      </c>
      <c r="B20" s="4" t="inlineStr">
        <is>
          <t>Werkstatt</t>
        </is>
      </c>
      <c r="C20" s="3" t="inlineStr">
        <is>
          <t>Sicherheitszentrale</t>
        </is>
      </c>
      <c r="D20" s="3" t="n">
        <v>2</v>
      </c>
      <c r="E20" s="3" t="n">
        <v>0</v>
      </c>
      <c r="F20" s="3" t="n">
        <v>2</v>
      </c>
      <c r="G20" s="5" t="inlineStr">
        <is>
          <t>Verfügbar</t>
        </is>
      </c>
    </row>
    <row r="21">
      <c r="A21" s="3" t="inlineStr">
        <is>
          <t>KT-070</t>
        </is>
      </c>
      <c r="B21" s="4" t="inlineStr">
        <is>
          <t>Kantine</t>
        </is>
      </c>
      <c r="C21" s="3" t="inlineStr">
        <is>
          <t>Hausmeisterbüro</t>
        </is>
      </c>
      <c r="D21" s="3" t="n">
        <v>3</v>
      </c>
      <c r="E21" s="3" t="n">
        <v>1</v>
      </c>
      <c r="F21" s="3" t="n">
        <v>2</v>
      </c>
      <c r="G21" s="5" t="inlineStr">
        <is>
          <t>Verfügbar</t>
        </is>
      </c>
    </row>
    <row r="22">
      <c r="A22" s="3" t="inlineStr">
        <is>
          <t>SP-080</t>
        </is>
      </c>
      <c r="B22" s="4" t="inlineStr">
        <is>
          <t>Spind-Schließanlage</t>
        </is>
      </c>
      <c r="C22" s="3" t="inlineStr">
        <is>
          <t>Verwaltung</t>
        </is>
      </c>
      <c r="D22" s="3" t="n">
        <v>5</v>
      </c>
      <c r="E22" s="3" t="n">
        <v>0</v>
      </c>
      <c r="F22" s="3" t="n">
        <v>5</v>
      </c>
      <c r="G22" s="5" t="inlineStr">
        <is>
          <t>Verfügbar</t>
        </is>
      </c>
    </row>
    <row r="23">
      <c r="A23" s="3" t="inlineStr">
        <is>
          <t>NO-090</t>
        </is>
      </c>
      <c r="B23" s="4" t="inlineStr">
        <is>
          <t>Notausgang hinten</t>
        </is>
      </c>
      <c r="C23" s="3" t="inlineStr">
        <is>
          <t>Empfang</t>
        </is>
      </c>
      <c r="D23" s="3" t="n">
        <v>5</v>
      </c>
      <c r="E23" s="3" t="n">
        <v>2</v>
      </c>
      <c r="F23" s="3" t="n">
        <v>3</v>
      </c>
      <c r="G23" s="5" t="inlineStr">
        <is>
          <t>Verfügbar</t>
        </is>
      </c>
    </row>
  </sheetData>
  <autoFilter ref="A3:G23"/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/>
  <cols>
    <col width="35" customWidth="1" min="1" max="1"/>
    <col width="5" customWidth="1" min="2" max="2"/>
    <col width="15" customWidth="1" min="3" max="3"/>
    <col width="20" customWidth="1" min="4" max="4"/>
  </cols>
  <sheetData>
    <row r="1">
      <c r="A1" s="8" t="inlineStr">
        <is>
          <t>Schlüsselverwaltung - Übersicht</t>
        </is>
      </c>
    </row>
    <row r="3">
      <c r="A3" s="9" t="inlineStr">
        <is>
          <t>Kennzahlen</t>
        </is>
      </c>
    </row>
    <row r="5">
      <c r="A5" s="10" t="inlineStr">
        <is>
          <t>Gesamtanzahl Schlüssel im Bestand:</t>
        </is>
      </c>
      <c r="C5" s="11">
        <f>SUMME(Schlüsselbestand!D4:D23)</f>
        <v/>
      </c>
    </row>
    <row r="6">
      <c r="A6" s="10" t="inlineStr">
        <is>
          <t>Aktuell ausgegebene Schlüssel:</t>
        </is>
      </c>
      <c r="C6" s="12">
        <f>SUMME(Schlüsselbestand!E4:E23)</f>
        <v/>
      </c>
    </row>
    <row r="7">
      <c r="A7" s="10" t="inlineStr">
        <is>
          <t>Verfügbare Schlüssel:</t>
        </is>
      </c>
      <c r="C7" s="13">
        <f>SUMME(Schlüsselbestand!F4:F23)</f>
        <v/>
      </c>
    </row>
    <row r="8">
      <c r="A8" s="10" t="inlineStr">
        <is>
          <t>Überfällige Rückgaben:</t>
        </is>
      </c>
      <c r="C8" s="14">
        <f>ZÄHLENWENN(Schlüsselausgabe!H4:H23;"Überfällig")</f>
        <v/>
      </c>
    </row>
    <row r="10">
      <c r="A10" s="10" t="inlineStr">
        <is>
          <t>Auslastungsquote:</t>
        </is>
      </c>
      <c r="C10" s="15">
        <f>C6/C5</f>
        <v/>
      </c>
    </row>
    <row r="13">
      <c r="A13" s="16" t="inlineStr">
        <is>
          <t>Hinweise zur Verwaltung</t>
        </is>
      </c>
    </row>
    <row r="14">
      <c r="A14" s="17" t="inlineStr">
        <is>
          <t>• Schlüsselausgaben immer sofort protokollieren</t>
        </is>
      </c>
    </row>
    <row r="15">
      <c r="A15" s="17" t="inlineStr">
        <is>
          <t>• Bei Verlust unverzüglich Hausmeister informieren</t>
        </is>
      </c>
    </row>
    <row r="16">
      <c r="A16" s="17" t="inlineStr">
        <is>
          <t>• Überfällige Rückgaben wöchentlich prüfen</t>
        </is>
      </c>
    </row>
    <row r="17">
      <c r="A17" s="17" t="inlineStr">
        <is>
          <t>• Schlüssel nicht weitergeben oder kopieren</t>
        </is>
      </c>
    </row>
  </sheetData>
  <mergeCells count="7">
    <mergeCell ref="A1:D1"/>
    <mergeCell ref="A17:D17"/>
    <mergeCell ref="A3:D3"/>
    <mergeCell ref="A15:D15"/>
    <mergeCell ref="A16:D16"/>
    <mergeCell ref="A13:D13"/>
    <mergeCell ref="A14:D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2025-12-06T17:53:25Z</dcterms:created>
  <dcterms:modified xmlns:dcterms="http://purl.org/dc/terms/" xmlns:xsi="http://www.w3.org/2001/XMLSchema-instance" xsi:type="dcterms:W3CDTF">2025-12-06T17:53:25Z</dcterms:modified>
</cp:coreProperties>
</file>